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N4">
      <selection activeCell="A1" sqref="A1:Y25"/>
    </sheetView>
  </sheetViews>
  <sheetFormatPr defaultColWidth="9.00390625" defaultRowHeight="16.5"/>
  <cols>
    <col min="1" max="1" width="5.25390625" style="0" customWidth="1"/>
    <col min="2" max="2" width="6.125" style="0" customWidth="1"/>
    <col min="3" max="3" width="5.50390625" style="0" customWidth="1"/>
    <col min="4" max="4" width="4.75390625" style="0" customWidth="1"/>
    <col min="5" max="5" width="4.875" style="0" customWidth="1"/>
    <col min="6" max="6" width="5.00390625" style="0" customWidth="1"/>
    <col min="7" max="7" width="5.25390625" style="0" customWidth="1"/>
    <col min="8" max="8" width="5.75390625" style="0" customWidth="1"/>
    <col min="9" max="12" width="4.75390625" style="0" customWidth="1"/>
    <col min="13" max="13" width="5.125" style="0" customWidth="1"/>
    <col min="14" max="14" width="5.25390625" style="0" customWidth="1"/>
    <col min="15" max="15" width="5.625" style="0" customWidth="1"/>
    <col min="16" max="16" width="5.00390625" style="0" customWidth="1"/>
    <col min="17" max="17" width="5.375" style="0" customWidth="1"/>
    <col min="18" max="18" width="4.75390625" style="0" customWidth="1"/>
    <col min="19" max="19" width="5.125" style="0" customWidth="1"/>
    <col min="20" max="20" width="5.75390625" style="0" customWidth="1"/>
    <col min="21" max="21" width="5.50390625" style="0" customWidth="1"/>
    <col min="22" max="22" width="5.00390625" style="0" customWidth="1"/>
    <col min="23" max="23" width="5.50390625" style="0" customWidth="1"/>
    <col min="24" max="24" width="4.875" style="0" customWidth="1"/>
    <col min="25" max="25" width="5.50390625" style="0" customWidth="1"/>
    <col min="26" max="26" width="4.75390625" style="0" customWidth="1"/>
  </cols>
  <sheetData>
    <row r="1" spans="1:26" ht="16.5">
      <c r="A1" s="1"/>
      <c r="B1" s="1">
        <v>1</v>
      </c>
      <c r="C1" s="1">
        <f>B1+1</f>
        <v>2</v>
      </c>
      <c r="D1" s="1">
        <f aca="true" t="shared" si="0" ref="D1:O1">C1+1</f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/>
    </row>
    <row r="2" spans="1:26" ht="16.5">
      <c r="A2" s="1">
        <v>1</v>
      </c>
      <c r="B2" s="1">
        <f>FINV(0.05,1,A2)</f>
        <v>161.44763874199344</v>
      </c>
      <c r="C2" s="1">
        <f>FINV(0.05,2,A2)</f>
        <v>199.499999964785</v>
      </c>
      <c r="D2" s="1">
        <f>FINV(0.05,3,$A2)</f>
        <v>215.7073453325313</v>
      </c>
      <c r="E2" s="1">
        <f>FINV(0.05,4,$A2)</f>
        <v>224.58324058879344</v>
      </c>
      <c r="F2" s="1">
        <f>FINV(0.05,5,$A2)</f>
        <v>230.16187807281722</v>
      </c>
      <c r="G2" s="1">
        <f>FINV(0.05,6,$A2)</f>
        <v>233.98600031935916</v>
      </c>
      <c r="H2" s="1">
        <f>FINV(0.05,7,$A2)</f>
        <v>236.76840024054434</v>
      </c>
      <c r="I2" s="1">
        <f>FINV(0.05,8,$A2)</f>
        <v>238.88269476653278</v>
      </c>
      <c r="J2" s="1">
        <f>FINV(0.05,9,$A2)</f>
        <v>240.54325467770445</v>
      </c>
      <c r="K2" s="1">
        <f>FINV(0.05,10,$A2)</f>
        <v>241.8817472156665</v>
      </c>
      <c r="L2" s="1">
        <f>FINV(0.05,11,$A2)</f>
        <v>242.9834581618831</v>
      </c>
      <c r="M2" s="1">
        <f>FINV(0.05,12,$A2)</f>
        <v>243.90603845456263</v>
      </c>
      <c r="N2" s="1">
        <f>FINV(0.05,13,$A2)</f>
        <v>244.68984726295582</v>
      </c>
      <c r="O2" s="1">
        <f>FINV(0.05,14,$A2)</f>
        <v>245.36397718421784</v>
      </c>
      <c r="P2" s="1">
        <f>FINV(0.05,15,$A2)</f>
        <v>245.94992617144362</v>
      </c>
      <c r="Q2" s="1">
        <f>FINV(0.05,16,$A2)</f>
        <v>246.46392224162872</v>
      </c>
      <c r="R2" s="1">
        <f>FINV(0.05,17,$A2)</f>
        <v>246.91844405713022</v>
      </c>
      <c r="S2" s="1">
        <f>FINV(0.05,18,$A2)</f>
        <v>247.3232440247562</v>
      </c>
      <c r="T2" s="1">
        <f>FINV(0.05,19,$A2)</f>
        <v>247.68605388599354</v>
      </c>
      <c r="U2" s="1">
        <f>FINV(0.05,20,$A2)</f>
        <v>248.01308205163963</v>
      </c>
      <c r="V2" s="1">
        <f>FINV(0.05,21,$A2)</f>
        <v>248.30937100061584</v>
      </c>
      <c r="W2" s="1">
        <f>FINV(0.05,22,$A2)</f>
        <v>248.57905860431134</v>
      </c>
      <c r="X2" s="1">
        <f>FINV(0.05,23,$A2)</f>
        <v>248.82557220477736</v>
      </c>
      <c r="Y2" s="1">
        <f>FINV(0.05,24,$A2)</f>
        <v>249.05177479855797</v>
      </c>
      <c r="Z2" s="1"/>
    </row>
    <row r="3" spans="1:26" ht="16.5">
      <c r="A3" s="1">
        <f>A2+1</f>
        <v>2</v>
      </c>
      <c r="B3" s="1">
        <f aca="true" t="shared" si="1" ref="B3:B25">FINV(0.05,1,A3)</f>
        <v>18.512820511057093</v>
      </c>
      <c r="C3" s="1">
        <f aca="true" t="shared" si="2" ref="C3:C25">FINV(0.05,2,A3)</f>
        <v>18.999999999953275</v>
      </c>
      <c r="D3" s="1">
        <f aca="true" t="shared" si="3" ref="D3:D25">FINV(0.05,3,$A3)</f>
        <v>19.164292127565375</v>
      </c>
      <c r="E3" s="1">
        <f aca="true" t="shared" si="4" ref="E3:E25">FINV(0.05,4,$A3)</f>
        <v>19.246794344956285</v>
      </c>
      <c r="F3" s="1">
        <f aca="true" t="shared" si="5" ref="F3:F25">FINV(0.05,5,$A3)</f>
        <v>19.29640965225417</v>
      </c>
      <c r="G3" s="1">
        <f aca="true" t="shared" si="6" ref="G3:G25">FINV(0.05,6,$A3)</f>
        <v>19.32953401547175</v>
      </c>
      <c r="H3" s="1">
        <f aca="true" t="shared" si="7" ref="H3:H25">FINV(0.05,7,$A3)</f>
        <v>19.35321753648168</v>
      </c>
      <c r="I3" s="1">
        <f aca="true" t="shared" si="8" ref="I3:I25">FINV(0.05,8,$A3)</f>
        <v>19.370992898516825</v>
      </c>
      <c r="J3" s="1">
        <f aca="true" t="shared" si="9" ref="J3:J25">FINV(0.05,9,$A3)</f>
        <v>19.384825718674882</v>
      </c>
      <c r="K3" s="1">
        <f aca="true" t="shared" si="10" ref="K3:K25">FINV(0.05,10,$A3)</f>
        <v>19.395896724120618</v>
      </c>
      <c r="L3" s="1">
        <f aca="true" t="shared" si="11" ref="L3:L25">FINV(0.05,11,$A3)</f>
        <v>19.404957959538997</v>
      </c>
      <c r="M3" s="1">
        <f aca="true" t="shared" si="12" ref="M3:M25">FINV(0.05,12,$A3)</f>
        <v>19.412511147844988</v>
      </c>
      <c r="N3" s="1">
        <f aca="true" t="shared" si="13" ref="N3:N25">FINV(0.05,13,$A3)</f>
        <v>19.418903840051918</v>
      </c>
      <c r="O3" s="1">
        <f aca="true" t="shared" si="14" ref="O3:O25">FINV(0.05,14,$A3)</f>
        <v>19.424384408886475</v>
      </c>
      <c r="P3" s="1">
        <f aca="true" t="shared" si="15" ref="P3:P25">FINV(0.05,15,$A3)</f>
        <v>19.429135070260898</v>
      </c>
      <c r="Q3" s="1">
        <f aca="true" t="shared" si="16" ref="Q3:Q25">FINV(0.05,16,$A3)</f>
        <v>19.43329253503805</v>
      </c>
      <c r="R3" s="1">
        <f aca="true" t="shared" si="17" ref="R3:R25">FINV(0.05,17,$A3)</f>
        <v>19.436961379325012</v>
      </c>
      <c r="S3" s="1">
        <f aca="true" t="shared" si="18" ref="S3:S25">FINV(0.05,18,$A3)</f>
        <v>19.44022296226656</v>
      </c>
      <c r="T3" s="1">
        <f aca="true" t="shared" si="19" ref="T3:T25">FINV(0.05,19,$A3)</f>
        <v>19.44314153024378</v>
      </c>
      <c r="U3" s="1">
        <f aca="true" t="shared" si="20" ref="U3:U25">FINV(0.05,20,$A3)</f>
        <v>19.445768491389643</v>
      </c>
      <c r="V3" s="1">
        <f aca="true" t="shared" si="21" ref="V3:V25">FINV(0.05,21,$A3)</f>
        <v>19.448145469814087</v>
      </c>
      <c r="W3" s="1">
        <f aca="true" t="shared" si="22" ref="W3:W25">FINV(0.05,22,$A3)</f>
        <v>19.450306527509248</v>
      </c>
      <c r="X3" s="1">
        <f aca="true" t="shared" si="23" ref="X3:X25">FINV(0.05,23,$A3)</f>
        <v>19.452279807060982</v>
      </c>
      <c r="Y3" s="1">
        <f aca="true" t="shared" si="24" ref="Y3:Y25">FINV(0.05,24,$A3)</f>
        <v>19.454088763976188</v>
      </c>
      <c r="Z3" s="1"/>
    </row>
    <row r="4" spans="1:26" ht="16.5">
      <c r="A4" s="1">
        <f aca="true" t="shared" si="25" ref="A4:A25">A3+1</f>
        <v>3</v>
      </c>
      <c r="B4" s="1">
        <f t="shared" si="1"/>
        <v>10.127964483488157</v>
      </c>
      <c r="C4" s="1">
        <f t="shared" si="2"/>
        <v>9.552094495939308</v>
      </c>
      <c r="D4" s="1">
        <f t="shared" si="3"/>
        <v>9.276628153915205</v>
      </c>
      <c r="E4" s="1">
        <f t="shared" si="4"/>
        <v>9.117182253359672</v>
      </c>
      <c r="F4" s="1">
        <f t="shared" si="5"/>
        <v>9.013455167592912</v>
      </c>
      <c r="G4" s="1">
        <f t="shared" si="6"/>
        <v>8.94064512095926</v>
      </c>
      <c r="H4" s="1">
        <f t="shared" si="7"/>
        <v>8.886742955853485</v>
      </c>
      <c r="I4" s="1">
        <f t="shared" si="8"/>
        <v>8.845238460204566</v>
      </c>
      <c r="J4" s="1">
        <f t="shared" si="9"/>
        <v>8.812299555473746</v>
      </c>
      <c r="K4" s="1">
        <f t="shared" si="10"/>
        <v>8.785524710810204</v>
      </c>
      <c r="L4" s="1">
        <f t="shared" si="11"/>
        <v>8.763332829933109</v>
      </c>
      <c r="M4" s="1">
        <f t="shared" si="12"/>
        <v>8.744640661781386</v>
      </c>
      <c r="N4" s="1">
        <f t="shared" si="13"/>
        <v>8.728681246914682</v>
      </c>
      <c r="O4" s="1">
        <f t="shared" si="14"/>
        <v>8.714896379647964</v>
      </c>
      <c r="P4" s="1">
        <f t="shared" si="15"/>
        <v>8.702870135243767</v>
      </c>
      <c r="Q4" s="1">
        <f t="shared" si="16"/>
        <v>8.692286268042462</v>
      </c>
      <c r="R4" s="1">
        <f t="shared" si="17"/>
        <v>8.682900047293295</v>
      </c>
      <c r="S4" s="1">
        <f t="shared" si="18"/>
        <v>8.674519128988933</v>
      </c>
      <c r="T4" s="1">
        <f t="shared" si="19"/>
        <v>8.666990253959913</v>
      </c>
      <c r="U4" s="1">
        <f t="shared" si="20"/>
        <v>8.660189802308341</v>
      </c>
      <c r="V4" s="1">
        <f t="shared" si="21"/>
        <v>8.65401696023828</v>
      </c>
      <c r="W4" s="1">
        <f t="shared" si="22"/>
        <v>8.648388693638399</v>
      </c>
      <c r="X4" s="1">
        <f t="shared" si="23"/>
        <v>8.643235994692002</v>
      </c>
      <c r="Y4" s="1">
        <f t="shared" si="24"/>
        <v>8.638501040655129</v>
      </c>
      <c r="Z4" s="1"/>
    </row>
    <row r="5" spans="1:26" ht="16.5">
      <c r="A5" s="1">
        <f t="shared" si="25"/>
        <v>4</v>
      </c>
      <c r="B5" s="1">
        <f t="shared" si="1"/>
        <v>7.708647421321691</v>
      </c>
      <c r="C5" s="1">
        <f t="shared" si="2"/>
        <v>6.944271910032095</v>
      </c>
      <c r="D5" s="1">
        <f t="shared" si="3"/>
        <v>6.591382116509115</v>
      </c>
      <c r="E5" s="1">
        <f t="shared" si="4"/>
        <v>6.388232908795308</v>
      </c>
      <c r="F5" s="1">
        <f t="shared" si="5"/>
        <v>6.25605650228656</v>
      </c>
      <c r="G5" s="1">
        <f t="shared" si="6"/>
        <v>6.163132282837818</v>
      </c>
      <c r="H5" s="1">
        <f t="shared" si="7"/>
        <v>6.094210925867749</v>
      </c>
      <c r="I5" s="1">
        <f t="shared" si="8"/>
        <v>6.041044476304364</v>
      </c>
      <c r="J5" s="1">
        <f t="shared" si="9"/>
        <v>5.998779031409134</v>
      </c>
      <c r="K5" s="1">
        <f t="shared" si="10"/>
        <v>5.964370552448388</v>
      </c>
      <c r="L5" s="1">
        <f t="shared" si="11"/>
        <v>5.935812698823296</v>
      </c>
      <c r="M5" s="1">
        <f t="shared" si="12"/>
        <v>5.91172910933903</v>
      </c>
      <c r="N5" s="1">
        <f t="shared" si="13"/>
        <v>5.891144004061655</v>
      </c>
      <c r="O5" s="1">
        <f t="shared" si="14"/>
        <v>5.873346264396206</v>
      </c>
      <c r="P5" s="1">
        <f t="shared" si="15"/>
        <v>5.857805361011961</v>
      </c>
      <c r="Q5" s="1">
        <f t="shared" si="16"/>
        <v>5.844117426882441</v>
      </c>
      <c r="R5" s="1">
        <f t="shared" si="17"/>
        <v>5.831969572122768</v>
      </c>
      <c r="S5" s="1">
        <f t="shared" si="18"/>
        <v>5.821115623630337</v>
      </c>
      <c r="T5" s="1">
        <f t="shared" si="19"/>
        <v>5.811359237183403</v>
      </c>
      <c r="U5" s="1">
        <f t="shared" si="20"/>
        <v>5.802541893517342</v>
      </c>
      <c r="V5" s="1">
        <f t="shared" si="21"/>
        <v>5.794534205905078</v>
      </c>
      <c r="W5" s="1">
        <f t="shared" si="22"/>
        <v>5.787229520056032</v>
      </c>
      <c r="X5" s="1">
        <f t="shared" si="23"/>
        <v>5.780539130608869</v>
      </c>
      <c r="Y5" s="1">
        <f t="shared" si="24"/>
        <v>5.774388656980767</v>
      </c>
      <c r="Z5" s="1"/>
    </row>
    <row r="6" spans="1:26" ht="16.5">
      <c r="A6" s="1">
        <f t="shared" si="25"/>
        <v>5</v>
      </c>
      <c r="B6" s="1">
        <f t="shared" si="1"/>
        <v>6.607890968876971</v>
      </c>
      <c r="C6" s="1">
        <f t="shared" si="2"/>
        <v>5.786135043389306</v>
      </c>
      <c r="D6" s="1">
        <f t="shared" si="3"/>
        <v>5.409451318273106</v>
      </c>
      <c r="E6" s="1">
        <f t="shared" si="4"/>
        <v>5.192167772896484</v>
      </c>
      <c r="F6" s="1">
        <f t="shared" si="5"/>
        <v>5.050329057739198</v>
      </c>
      <c r="G6" s="1">
        <f t="shared" si="6"/>
        <v>4.950288068824916</v>
      </c>
      <c r="H6" s="1">
        <f t="shared" si="7"/>
        <v>4.875871695981248</v>
      </c>
      <c r="I6" s="1">
        <f t="shared" si="8"/>
        <v>4.818319535814398</v>
      </c>
      <c r="J6" s="1">
        <f t="shared" si="9"/>
        <v>4.7724656132646786</v>
      </c>
      <c r="K6" s="1">
        <f t="shared" si="10"/>
        <v>4.735063069861212</v>
      </c>
      <c r="L6" s="1">
        <f t="shared" si="11"/>
        <v>4.703967233475948</v>
      </c>
      <c r="M6" s="1">
        <f t="shared" si="12"/>
        <v>4.677703791949728</v>
      </c>
      <c r="N6" s="1">
        <f t="shared" si="13"/>
        <v>4.655225485908906</v>
      </c>
      <c r="O6" s="1">
        <f t="shared" si="14"/>
        <v>4.6357677215068005</v>
      </c>
      <c r="P6" s="1">
        <f t="shared" si="15"/>
        <v>4.61875911658109</v>
      </c>
      <c r="Q6" s="1">
        <f t="shared" si="16"/>
        <v>4.603764029366896</v>
      </c>
      <c r="R6" s="1">
        <f t="shared" si="17"/>
        <v>4.590444468325398</v>
      </c>
      <c r="S6" s="1">
        <f t="shared" si="18"/>
        <v>4.5785341576488126</v>
      </c>
      <c r="T6" s="1">
        <f t="shared" si="19"/>
        <v>4.567820457906599</v>
      </c>
      <c r="U6" s="1">
        <f t="shared" si="20"/>
        <v>4.558131497574159</v>
      </c>
      <c r="V6" s="1">
        <f t="shared" si="21"/>
        <v>4.5493268424088775</v>
      </c>
      <c r="W6" s="1">
        <f t="shared" si="22"/>
        <v>4.541290616953654</v>
      </c>
      <c r="X6" s="1">
        <f t="shared" si="23"/>
        <v>4.533926357451055</v>
      </c>
      <c r="Y6" s="1">
        <f t="shared" si="24"/>
        <v>4.527153107909047</v>
      </c>
      <c r="Z6" s="1"/>
    </row>
    <row r="7" spans="1:26" ht="16.5">
      <c r="A7" s="1">
        <f t="shared" si="25"/>
        <v>6</v>
      </c>
      <c r="B7" s="1">
        <f t="shared" si="1"/>
        <v>5.987377584212597</v>
      </c>
      <c r="C7" s="1">
        <f t="shared" si="2"/>
        <v>5.143252849827833</v>
      </c>
      <c r="D7" s="1">
        <f t="shared" si="3"/>
        <v>4.757062663860864</v>
      </c>
      <c r="E7" s="1">
        <f t="shared" si="4"/>
        <v>4.533676950363816</v>
      </c>
      <c r="F7" s="1">
        <f t="shared" si="5"/>
        <v>4.387374187476627</v>
      </c>
      <c r="G7" s="1">
        <f t="shared" si="6"/>
        <v>4.2838657139425145</v>
      </c>
      <c r="H7" s="1">
        <f t="shared" si="7"/>
        <v>4.206658488012218</v>
      </c>
      <c r="I7" s="1">
        <f t="shared" si="8"/>
        <v>4.146804162418137</v>
      </c>
      <c r="J7" s="1">
        <f t="shared" si="9"/>
        <v>4.099015541843174</v>
      </c>
      <c r="K7" s="1">
        <f t="shared" si="10"/>
        <v>4.059962794436528</v>
      </c>
      <c r="L7" s="1">
        <f t="shared" si="11"/>
        <v>4.02744204209678</v>
      </c>
      <c r="M7" s="1">
        <f t="shared" si="12"/>
        <v>3.999935383380441</v>
      </c>
      <c r="N7" s="1">
        <f t="shared" si="13"/>
        <v>3.9763626614860694</v>
      </c>
      <c r="O7" s="1">
        <f t="shared" si="14"/>
        <v>3.955933942950554</v>
      </c>
      <c r="P7" s="1">
        <f t="shared" si="15"/>
        <v>3.9380579884014164</v>
      </c>
      <c r="Q7" s="1">
        <f t="shared" si="16"/>
        <v>3.922283362523152</v>
      </c>
      <c r="R7" s="1">
        <f t="shared" si="17"/>
        <v>3.9082593482753163</v>
      </c>
      <c r="S7" s="1">
        <f t="shared" si="18"/>
        <v>3.8957092980695593</v>
      </c>
      <c r="T7" s="1">
        <f t="shared" si="19"/>
        <v>3.884412032016904</v>
      </c>
      <c r="U7" s="1">
        <f t="shared" si="20"/>
        <v>3.8741885809747307</v>
      </c>
      <c r="V7" s="1">
        <f t="shared" si="21"/>
        <v>3.8648925627152417</v>
      </c>
      <c r="W7" s="1">
        <f t="shared" si="22"/>
        <v>3.856403079174723</v>
      </c>
      <c r="X7" s="1">
        <f t="shared" si="23"/>
        <v>3.848619395785988</v>
      </c>
      <c r="Y7" s="1">
        <f t="shared" si="24"/>
        <v>3.84145690171684</v>
      </c>
      <c r="Z7" s="1"/>
    </row>
    <row r="8" spans="1:26" ht="16.5">
      <c r="A8" s="1">
        <f t="shared" si="25"/>
        <v>7</v>
      </c>
      <c r="B8" s="1">
        <f t="shared" si="1"/>
        <v>5.591447848177628</v>
      </c>
      <c r="C8" s="1">
        <f t="shared" si="2"/>
        <v>4.73741412782155</v>
      </c>
      <c r="D8" s="1">
        <f t="shared" si="3"/>
        <v>4.346831402167407</v>
      </c>
      <c r="E8" s="1">
        <f t="shared" si="4"/>
        <v>4.120311726983584</v>
      </c>
      <c r="F8" s="1">
        <f t="shared" si="5"/>
        <v>3.9715231505921897</v>
      </c>
      <c r="G8" s="1">
        <f t="shared" si="6"/>
        <v>3.865968853236674</v>
      </c>
      <c r="H8" s="1">
        <f t="shared" si="7"/>
        <v>3.787043540091169</v>
      </c>
      <c r="I8" s="1">
        <f t="shared" si="8"/>
        <v>3.725725317253853</v>
      </c>
      <c r="J8" s="1">
        <f t="shared" si="9"/>
        <v>3.6766746989925565</v>
      </c>
      <c r="K8" s="1">
        <f t="shared" si="10"/>
        <v>3.6365231205837993</v>
      </c>
      <c r="L8" s="1">
        <f t="shared" si="11"/>
        <v>3.603037269054231</v>
      </c>
      <c r="M8" s="1">
        <f t="shared" si="12"/>
        <v>3.574676446385026</v>
      </c>
      <c r="N8" s="1">
        <f t="shared" si="13"/>
        <v>3.550342565229389</v>
      </c>
      <c r="O8" s="1">
        <f t="shared" si="14"/>
        <v>3.529231399951339</v>
      </c>
      <c r="P8" s="1">
        <f t="shared" si="15"/>
        <v>3.5107401841423327</v>
      </c>
      <c r="Q8" s="1">
        <f t="shared" si="16"/>
        <v>3.4944080867349525</v>
      </c>
      <c r="R8" s="1">
        <f t="shared" si="17"/>
        <v>3.4798766591329944</v>
      </c>
      <c r="S8" s="1">
        <f t="shared" si="18"/>
        <v>3.466862832907216</v>
      </c>
      <c r="T8" s="1">
        <f t="shared" si="19"/>
        <v>3.455140056704953</v>
      </c>
      <c r="U8" s="1">
        <f t="shared" si="20"/>
        <v>3.4445248322461914</v>
      </c>
      <c r="V8" s="1">
        <f t="shared" si="21"/>
        <v>3.4348669328351518</v>
      </c>
      <c r="W8" s="1">
        <f t="shared" si="22"/>
        <v>3.4260421764840254</v>
      </c>
      <c r="X8" s="1">
        <f t="shared" si="23"/>
        <v>3.417947007067357</v>
      </c>
      <c r="Y8" s="1">
        <f t="shared" si="24"/>
        <v>3.4104943762395123</v>
      </c>
      <c r="Z8" s="1"/>
    </row>
    <row r="9" spans="1:26" ht="16.5">
      <c r="A9" s="1">
        <f t="shared" si="25"/>
        <v>8</v>
      </c>
      <c r="B9" s="1">
        <f t="shared" si="1"/>
        <v>5.317655062792612</v>
      </c>
      <c r="C9" s="1">
        <f t="shared" si="2"/>
        <v>4.458970107572002</v>
      </c>
      <c r="D9" s="1">
        <f t="shared" si="3"/>
        <v>4.0661805566468345</v>
      </c>
      <c r="E9" s="1">
        <f t="shared" si="4"/>
        <v>3.8378533546399156</v>
      </c>
      <c r="F9" s="1">
        <f t="shared" si="5"/>
        <v>3.6874986661289313</v>
      </c>
      <c r="G9" s="1">
        <f t="shared" si="6"/>
        <v>3.580580319869192</v>
      </c>
      <c r="H9" s="1">
        <f t="shared" si="7"/>
        <v>3.5004638552690563</v>
      </c>
      <c r="I9" s="1">
        <f t="shared" si="8"/>
        <v>3.4381012334967886</v>
      </c>
      <c r="J9" s="1">
        <f t="shared" si="9"/>
        <v>3.3881302346365114</v>
      </c>
      <c r="K9" s="1">
        <f t="shared" si="10"/>
        <v>3.3471631203684353</v>
      </c>
      <c r="L9" s="1">
        <f t="shared" si="11"/>
        <v>3.3129506570262333</v>
      </c>
      <c r="M9" s="1">
        <f t="shared" si="12"/>
        <v>3.283939005869146</v>
      </c>
      <c r="N9" s="1">
        <f t="shared" si="13"/>
        <v>3.259019235452345</v>
      </c>
      <c r="O9" s="1">
        <f t="shared" si="14"/>
        <v>3.237378146416428</v>
      </c>
      <c r="P9" s="1">
        <f t="shared" si="15"/>
        <v>3.218405513464157</v>
      </c>
      <c r="Q9" s="1">
        <f t="shared" si="16"/>
        <v>3.2016342731465466</v>
      </c>
      <c r="R9" s="1">
        <f t="shared" si="17"/>
        <v>3.1867007392921147</v>
      </c>
      <c r="S9" s="1">
        <f t="shared" si="18"/>
        <v>3.17331741966996</v>
      </c>
      <c r="T9" s="1">
        <f t="shared" si="19"/>
        <v>3.161254001609331</v>
      </c>
      <c r="U9" s="1">
        <f t="shared" si="20"/>
        <v>3.1503237736639385</v>
      </c>
      <c r="V9" s="1">
        <f t="shared" si="21"/>
        <v>3.1403737493120616</v>
      </c>
      <c r="W9" s="1">
        <f t="shared" si="22"/>
        <v>3.131277364242303</v>
      </c>
      <c r="X9" s="1">
        <f t="shared" si="23"/>
        <v>3.122928996066168</v>
      </c>
      <c r="Y9" s="1">
        <f t="shared" si="24"/>
        <v>3.1152397961916805</v>
      </c>
      <c r="Z9" s="1"/>
    </row>
    <row r="10" spans="1:26" ht="16.5">
      <c r="A10" s="1">
        <f t="shared" si="25"/>
        <v>9</v>
      </c>
      <c r="B10" s="1">
        <f t="shared" si="1"/>
        <v>5.117355008275981</v>
      </c>
      <c r="C10" s="1">
        <f t="shared" si="2"/>
        <v>4.256494729142561</v>
      </c>
      <c r="D10" s="1">
        <f t="shared" si="3"/>
        <v>3.862548357854923</v>
      </c>
      <c r="E10" s="1">
        <f t="shared" si="4"/>
        <v>3.633088511501559</v>
      </c>
      <c r="F10" s="1">
        <f t="shared" si="5"/>
        <v>3.481658653342178</v>
      </c>
      <c r="G10" s="1">
        <f t="shared" si="6"/>
        <v>3.3737536471430145</v>
      </c>
      <c r="H10" s="1">
        <f t="shared" si="7"/>
        <v>3.2927458392650006</v>
      </c>
      <c r="I10" s="1">
        <f t="shared" si="8"/>
        <v>3.2295826128046494</v>
      </c>
      <c r="J10" s="1">
        <f t="shared" si="9"/>
        <v>3.1788931045809843</v>
      </c>
      <c r="K10" s="1">
        <f t="shared" si="10"/>
        <v>3.1372801080160295</v>
      </c>
      <c r="L10" s="1">
        <f t="shared" si="11"/>
        <v>3.102485407660227</v>
      </c>
      <c r="M10" s="1">
        <f t="shared" si="12"/>
        <v>3.0729471220143</v>
      </c>
      <c r="N10" s="1">
        <f t="shared" si="13"/>
        <v>3.0475493072552897</v>
      </c>
      <c r="O10" s="1">
        <f t="shared" si="14"/>
        <v>3.0254727244264403</v>
      </c>
      <c r="P10" s="1">
        <f t="shared" si="15"/>
        <v>3.006101972516694</v>
      </c>
      <c r="Q10" s="1">
        <f t="shared" si="16"/>
        <v>2.988965557459892</v>
      </c>
      <c r="R10" s="1">
        <f t="shared" si="17"/>
        <v>2.9736959959531983</v>
      </c>
      <c r="S10" s="1">
        <f t="shared" si="18"/>
        <v>2.9600025336711715</v>
      </c>
      <c r="T10" s="1">
        <f t="shared" si="19"/>
        <v>2.9476520466958656</v>
      </c>
      <c r="U10" s="1">
        <f t="shared" si="20"/>
        <v>2.9364553923229773</v>
      </c>
      <c r="V10" s="1">
        <f t="shared" si="21"/>
        <v>2.9262574735953564</v>
      </c>
      <c r="W10" s="1">
        <f t="shared" si="22"/>
        <v>2.916929887350217</v>
      </c>
      <c r="X10" s="1">
        <f t="shared" si="23"/>
        <v>2.908365402981474</v>
      </c>
      <c r="Y10" s="1">
        <f t="shared" si="24"/>
        <v>2.900473760219791</v>
      </c>
      <c r="Z10" s="1"/>
    </row>
    <row r="11" spans="1:26" ht="16.5">
      <c r="A11" s="1">
        <f t="shared" si="25"/>
        <v>10</v>
      </c>
      <c r="B11" s="1">
        <f t="shared" si="1"/>
        <v>4.964602701126887</v>
      </c>
      <c r="C11" s="1">
        <f t="shared" si="2"/>
        <v>4.102821015180178</v>
      </c>
      <c r="D11" s="1">
        <f t="shared" si="3"/>
        <v>3.708264819458714</v>
      </c>
      <c r="E11" s="1">
        <f t="shared" si="4"/>
        <v>3.4780496908463983</v>
      </c>
      <c r="F11" s="1">
        <f t="shared" si="5"/>
        <v>3.325834529297534</v>
      </c>
      <c r="G11" s="1">
        <f t="shared" si="6"/>
        <v>3.217174547499612</v>
      </c>
      <c r="H11" s="1">
        <f t="shared" si="7"/>
        <v>3.1354648051839966</v>
      </c>
      <c r="I11" s="1">
        <f t="shared" si="8"/>
        <v>3.071658385392296</v>
      </c>
      <c r="J11" s="1">
        <f t="shared" si="9"/>
        <v>3.0203829471383994</v>
      </c>
      <c r="K11" s="1">
        <f t="shared" si="10"/>
        <v>2.978237016203976</v>
      </c>
      <c r="L11" s="1">
        <f t="shared" si="11"/>
        <v>2.9429572681336866</v>
      </c>
      <c r="M11" s="1">
        <f t="shared" si="12"/>
        <v>2.9129767217159896</v>
      </c>
      <c r="N11" s="1">
        <f t="shared" si="13"/>
        <v>2.887174693165109</v>
      </c>
      <c r="O11" s="1">
        <f t="shared" si="14"/>
        <v>2.8647276835108</v>
      </c>
      <c r="P11" s="1">
        <f t="shared" si="15"/>
        <v>2.845016527148336</v>
      </c>
      <c r="Q11" s="1">
        <f t="shared" si="16"/>
        <v>2.8275664309664323</v>
      </c>
      <c r="R11" s="1">
        <f t="shared" si="17"/>
        <v>2.812007031227476</v>
      </c>
      <c r="S11" s="1">
        <f t="shared" si="18"/>
        <v>2.798045061082676</v>
      </c>
      <c r="T11" s="1">
        <f t="shared" si="19"/>
        <v>2.785445203544385</v>
      </c>
      <c r="U11" s="1">
        <f t="shared" si="20"/>
        <v>2.7740163984996906</v>
      </c>
      <c r="V11" s="1">
        <f t="shared" si="21"/>
        <v>2.7636018688078856</v>
      </c>
      <c r="W11" s="1">
        <f t="shared" si="22"/>
        <v>2.7540717351522392</v>
      </c>
      <c r="X11" s="1">
        <f t="shared" si="23"/>
        <v>2.745317466385676</v>
      </c>
      <c r="Y11" s="1">
        <f t="shared" si="24"/>
        <v>2.7372476530966185</v>
      </c>
      <c r="Z11" s="1"/>
    </row>
    <row r="12" spans="1:26" ht="16.5">
      <c r="A12" s="1">
        <f t="shared" si="25"/>
        <v>11</v>
      </c>
      <c r="B12" s="1">
        <f t="shared" si="1"/>
        <v>4.844335668913812</v>
      </c>
      <c r="C12" s="1">
        <f t="shared" si="2"/>
        <v>3.9822979571449677</v>
      </c>
      <c r="D12" s="1">
        <f t="shared" si="3"/>
        <v>3.5874337031307766</v>
      </c>
      <c r="E12" s="1">
        <f t="shared" si="4"/>
        <v>3.3566900212126134</v>
      </c>
      <c r="F12" s="1">
        <f t="shared" si="5"/>
        <v>3.2038742608065647</v>
      </c>
      <c r="G12" s="1">
        <f t="shared" si="6"/>
        <v>3.0946128880070933</v>
      </c>
      <c r="H12" s="1">
        <f t="shared" si="7"/>
        <v>3.012330343150528</v>
      </c>
      <c r="I12" s="1">
        <f t="shared" si="8"/>
        <v>2.9479903187480767</v>
      </c>
      <c r="J12" s="1">
        <f t="shared" si="9"/>
        <v>2.896222761399499</v>
      </c>
      <c r="K12" s="1">
        <f t="shared" si="10"/>
        <v>2.85362485839023</v>
      </c>
      <c r="L12" s="1">
        <f t="shared" si="11"/>
        <v>2.8179304700780845</v>
      </c>
      <c r="M12" s="1">
        <f t="shared" si="12"/>
        <v>2.787569325815591</v>
      </c>
      <c r="N12" s="1">
        <f t="shared" si="13"/>
        <v>2.7614174419635233</v>
      </c>
      <c r="O12" s="1">
        <f t="shared" si="14"/>
        <v>2.738648214631822</v>
      </c>
      <c r="P12" s="1">
        <f t="shared" si="15"/>
        <v>2.718639647748674</v>
      </c>
      <c r="Q12" s="1">
        <f t="shared" si="16"/>
        <v>2.7009144106720795</v>
      </c>
      <c r="R12" s="1">
        <f t="shared" si="17"/>
        <v>2.6850998848400254</v>
      </c>
      <c r="S12" s="1">
        <f t="shared" si="18"/>
        <v>2.6709008086398027</v>
      </c>
      <c r="T12" s="1">
        <f t="shared" si="19"/>
        <v>2.6580801035182535</v>
      </c>
      <c r="U12" s="1">
        <f t="shared" si="20"/>
        <v>2.646445153953067</v>
      </c>
      <c r="V12" s="1">
        <f t="shared" si="21"/>
        <v>2.635837808206044</v>
      </c>
      <c r="W12" s="1">
        <f t="shared" si="22"/>
        <v>2.626126970287916</v>
      </c>
      <c r="X12" s="1">
        <f t="shared" si="23"/>
        <v>2.617203030064058</v>
      </c>
      <c r="Y12" s="1">
        <f t="shared" si="24"/>
        <v>2.6089736191374415</v>
      </c>
      <c r="Z12" s="1"/>
    </row>
    <row r="13" spans="1:26" ht="16.5">
      <c r="A13" s="1">
        <f t="shared" si="25"/>
        <v>12</v>
      </c>
      <c r="B13" s="1">
        <f t="shared" si="1"/>
        <v>4.747225335819044</v>
      </c>
      <c r="C13" s="1">
        <f t="shared" si="2"/>
        <v>3.8852938347033836</v>
      </c>
      <c r="D13" s="1">
        <f t="shared" si="3"/>
        <v>3.490294820654653</v>
      </c>
      <c r="E13" s="1">
        <f t="shared" si="4"/>
        <v>3.2591667269802373</v>
      </c>
      <c r="F13" s="1">
        <f t="shared" si="5"/>
        <v>3.1058752391376663</v>
      </c>
      <c r="G13" s="1">
        <f t="shared" si="6"/>
        <v>2.9961203776127796</v>
      </c>
      <c r="H13" s="1">
        <f t="shared" si="7"/>
        <v>2.913358179118511</v>
      </c>
      <c r="I13" s="1">
        <f t="shared" si="8"/>
        <v>2.848565142173894</v>
      </c>
      <c r="J13" s="1">
        <f t="shared" si="9"/>
        <v>2.7963754896058033</v>
      </c>
      <c r="K13" s="1">
        <f t="shared" si="10"/>
        <v>2.753386768948884</v>
      </c>
      <c r="L13" s="1">
        <f t="shared" si="11"/>
        <v>2.71733144109857</v>
      </c>
      <c r="M13" s="1">
        <f t="shared" si="12"/>
        <v>2.6866371126386728</v>
      </c>
      <c r="N13" s="1">
        <f t="shared" si="13"/>
        <v>2.6601774584561886</v>
      </c>
      <c r="O13" s="1">
        <f t="shared" si="14"/>
        <v>2.6371235578160466</v>
      </c>
      <c r="P13" s="1">
        <f t="shared" si="15"/>
        <v>2.61685123433959</v>
      </c>
      <c r="Q13" s="1">
        <f t="shared" si="16"/>
        <v>2.5988811586459954</v>
      </c>
      <c r="R13" s="1">
        <f t="shared" si="17"/>
        <v>2.5828389061279964</v>
      </c>
      <c r="S13" s="1">
        <f t="shared" si="18"/>
        <v>2.5684275962174956</v>
      </c>
      <c r="T13" s="1">
        <f t="shared" si="19"/>
        <v>2.5554087052012555</v>
      </c>
      <c r="U13" s="1">
        <f t="shared" si="20"/>
        <v>2.543588329961895</v>
      </c>
      <c r="V13" s="1">
        <f t="shared" si="21"/>
        <v>2.5328071720265317</v>
      </c>
      <c r="W13" s="1">
        <f t="shared" si="22"/>
        <v>2.5229331135760145</v>
      </c>
      <c r="X13" s="1">
        <f t="shared" si="23"/>
        <v>2.5138556328966892</v>
      </c>
      <c r="Y13" s="1">
        <f t="shared" si="24"/>
        <v>2.5054815471043</v>
      </c>
      <c r="Z13" s="1"/>
    </row>
    <row r="14" spans="1:26" ht="16.5">
      <c r="A14" s="1">
        <f t="shared" si="25"/>
        <v>13</v>
      </c>
      <c r="B14" s="1">
        <f t="shared" si="1"/>
        <v>4.667192713618151</v>
      </c>
      <c r="C14" s="1">
        <f t="shared" si="2"/>
        <v>3.805565253029404</v>
      </c>
      <c r="D14" s="1">
        <f t="shared" si="3"/>
        <v>3.4105336464080187</v>
      </c>
      <c r="E14" s="1">
        <f t="shared" si="4"/>
        <v>3.1791170526182304</v>
      </c>
      <c r="F14" s="1">
        <f t="shared" si="5"/>
        <v>3.025438300127485</v>
      </c>
      <c r="G14" s="1">
        <f t="shared" si="6"/>
        <v>2.9152692387964283</v>
      </c>
      <c r="H14" s="1">
        <f t="shared" si="7"/>
        <v>2.8320975017439354</v>
      </c>
      <c r="I14" s="1">
        <f t="shared" si="8"/>
        <v>2.7669131820211694</v>
      </c>
      <c r="J14" s="1">
        <f t="shared" si="9"/>
        <v>2.714355789160786</v>
      </c>
      <c r="K14" s="1">
        <f t="shared" si="10"/>
        <v>2.671024228664769</v>
      </c>
      <c r="L14" s="1">
        <f t="shared" si="11"/>
        <v>2.6346504608376184</v>
      </c>
      <c r="M14" s="1">
        <f t="shared" si="12"/>
        <v>2.6036607477872638</v>
      </c>
      <c r="N14" s="1">
        <f t="shared" si="13"/>
        <v>2.576927084666922</v>
      </c>
      <c r="O14" s="1">
        <f t="shared" si="14"/>
        <v>2.553618792153869</v>
      </c>
      <c r="P14" s="1">
        <f t="shared" si="15"/>
        <v>2.533109983402624</v>
      </c>
      <c r="Q14" s="1">
        <f t="shared" si="16"/>
        <v>2.514919725969788</v>
      </c>
      <c r="R14" s="1">
        <f t="shared" si="17"/>
        <v>2.4986721232000866</v>
      </c>
      <c r="S14" s="1">
        <f t="shared" si="18"/>
        <v>2.484068958432382</v>
      </c>
      <c r="T14" s="1">
        <f t="shared" si="19"/>
        <v>2.4708705032656377</v>
      </c>
      <c r="U14" s="1">
        <f t="shared" si="20"/>
        <v>2.4588817722571923</v>
      </c>
      <c r="V14" s="1">
        <f t="shared" si="21"/>
        <v>2.447942496153102</v>
      </c>
      <c r="W14" s="1">
        <f t="shared" si="22"/>
        <v>2.437919686759118</v>
      </c>
      <c r="X14" s="1">
        <f t="shared" si="23"/>
        <v>2.4287020416859892</v>
      </c>
      <c r="Y14" s="1">
        <f t="shared" si="24"/>
        <v>2.420195677156749</v>
      </c>
      <c r="Z14" s="1"/>
    </row>
    <row r="15" spans="1:26" ht="16.5">
      <c r="A15" s="1">
        <f t="shared" si="25"/>
        <v>14</v>
      </c>
      <c r="B15" s="1">
        <f t="shared" si="1"/>
        <v>4.6001099082050185</v>
      </c>
      <c r="C15" s="1">
        <f t="shared" si="2"/>
        <v>3.738891832492336</v>
      </c>
      <c r="D15" s="1">
        <f t="shared" si="3"/>
        <v>3.3438886807214594</v>
      </c>
      <c r="E15" s="1">
        <f t="shared" si="4"/>
        <v>3.1122498480385685</v>
      </c>
      <c r="F15" s="1">
        <f t="shared" si="5"/>
        <v>2.9582489131183785</v>
      </c>
      <c r="G15" s="1">
        <f t="shared" si="6"/>
        <v>2.84772599601728</v>
      </c>
      <c r="H15" s="1">
        <f t="shared" si="7"/>
        <v>2.76419925689094</v>
      </c>
      <c r="I15" s="1">
        <f t="shared" si="8"/>
        <v>2.698672418810289</v>
      </c>
      <c r="J15" s="1">
        <f t="shared" si="9"/>
        <v>2.6457907353282737</v>
      </c>
      <c r="K15" s="1">
        <f t="shared" si="10"/>
        <v>2.6021550511494063</v>
      </c>
      <c r="L15" s="1">
        <f t="shared" si="11"/>
        <v>2.565497406898827</v>
      </c>
      <c r="M15" s="1">
        <f t="shared" si="12"/>
        <v>2.5342432529338463</v>
      </c>
      <c r="N15" s="1">
        <f t="shared" si="13"/>
        <v>2.507263374718706</v>
      </c>
      <c r="O15" s="1">
        <f t="shared" si="14"/>
        <v>2.4837257414343625</v>
      </c>
      <c r="P15" s="1">
        <f t="shared" si="15"/>
        <v>2.463003105248087</v>
      </c>
      <c r="Q15" s="1">
        <f t="shared" si="16"/>
        <v>2.4446132296180254</v>
      </c>
      <c r="R15" s="1">
        <f t="shared" si="17"/>
        <v>2.428179001453879</v>
      </c>
      <c r="S15" s="1">
        <f t="shared" si="18"/>
        <v>2.4134010868155453</v>
      </c>
      <c r="T15" s="1">
        <f t="shared" si="19"/>
        <v>2.4000387403498697</v>
      </c>
      <c r="U15" s="1">
        <f t="shared" si="20"/>
        <v>2.38789605582257</v>
      </c>
      <c r="V15" s="1">
        <f t="shared" si="21"/>
        <v>2.376811932634271</v>
      </c>
      <c r="W15" s="1">
        <f t="shared" si="22"/>
        <v>2.3666526329847413</v>
      </c>
      <c r="X15" s="1">
        <f t="shared" si="23"/>
        <v>2.3573061787729674</v>
      </c>
      <c r="Y15" s="1">
        <f t="shared" si="24"/>
        <v>2.34867807687222</v>
      </c>
      <c r="Z15" s="1"/>
    </row>
    <row r="16" spans="1:26" ht="16.5">
      <c r="A16" s="1">
        <f t="shared" si="25"/>
        <v>15</v>
      </c>
      <c r="B16" s="1">
        <f t="shared" si="1"/>
        <v>4.543077123133232</v>
      </c>
      <c r="C16" s="1">
        <f t="shared" si="2"/>
        <v>3.6823203437250074</v>
      </c>
      <c r="D16" s="1">
        <f t="shared" si="3"/>
        <v>3.2873821082777477</v>
      </c>
      <c r="E16" s="1">
        <f t="shared" si="4"/>
        <v>3.0555682759829716</v>
      </c>
      <c r="F16" s="1">
        <f t="shared" si="5"/>
        <v>2.901294536189183</v>
      </c>
      <c r="G16" s="1">
        <f t="shared" si="6"/>
        <v>2.7904649974578577</v>
      </c>
      <c r="H16" s="1">
        <f t="shared" si="7"/>
        <v>2.706626782344582</v>
      </c>
      <c r="I16" s="1">
        <f t="shared" si="8"/>
        <v>2.6407968830057316</v>
      </c>
      <c r="J16" s="1">
        <f t="shared" si="9"/>
        <v>2.587626435314461</v>
      </c>
      <c r="K16" s="1">
        <f t="shared" si="10"/>
        <v>2.5437185497969157</v>
      </c>
      <c r="L16" s="1">
        <f t="shared" si="11"/>
        <v>2.5068057258537886</v>
      </c>
      <c r="M16" s="1">
        <f t="shared" si="12"/>
        <v>2.475312973700121</v>
      </c>
      <c r="N16" s="1">
        <f t="shared" si="13"/>
        <v>2.4481102104533434</v>
      </c>
      <c r="O16" s="1">
        <f t="shared" si="14"/>
        <v>2.424364357520047</v>
      </c>
      <c r="P16" s="1">
        <f t="shared" si="15"/>
        <v>2.4034470720141474</v>
      </c>
      <c r="Q16" s="1">
        <f t="shared" si="16"/>
        <v>2.3848750442849562</v>
      </c>
      <c r="R16" s="1">
        <f t="shared" si="17"/>
        <v>2.3682701447416106</v>
      </c>
      <c r="S16" s="1">
        <f t="shared" si="18"/>
        <v>2.353332095068355</v>
      </c>
      <c r="T16" s="1">
        <f t="shared" si="19"/>
        <v>2.339819282594129</v>
      </c>
      <c r="U16" s="1">
        <f t="shared" si="20"/>
        <v>2.327535010009205</v>
      </c>
      <c r="V16" s="1">
        <f t="shared" si="21"/>
        <v>2.3163174580759955</v>
      </c>
      <c r="W16" s="1">
        <f t="shared" si="22"/>
        <v>2.3060322375764857</v>
      </c>
      <c r="X16" s="1">
        <f t="shared" si="23"/>
        <v>2.296566780481437</v>
      </c>
      <c r="Y16" s="1">
        <f t="shared" si="24"/>
        <v>2.287826059481829</v>
      </c>
      <c r="Z16" s="1"/>
    </row>
    <row r="17" spans="1:26" ht="16.5">
      <c r="A17" s="1">
        <f t="shared" si="25"/>
        <v>16</v>
      </c>
      <c r="B17" s="1">
        <f t="shared" si="1"/>
        <v>4.493998418060235</v>
      </c>
      <c r="C17" s="1">
        <f t="shared" si="2"/>
        <v>3.6337234676434944</v>
      </c>
      <c r="D17" s="1">
        <f t="shared" si="3"/>
        <v>3.238871522361091</v>
      </c>
      <c r="E17" s="1">
        <f t="shared" si="4"/>
        <v>3.006917279999981</v>
      </c>
      <c r="F17" s="1">
        <f t="shared" si="5"/>
        <v>2.852409164980581</v>
      </c>
      <c r="G17" s="1">
        <f t="shared" si="6"/>
        <v>2.7413108284277126</v>
      </c>
      <c r="H17" s="1">
        <f t="shared" si="7"/>
        <v>2.657196600348745</v>
      </c>
      <c r="I17" s="1">
        <f t="shared" si="8"/>
        <v>2.5910961799713066</v>
      </c>
      <c r="J17" s="1">
        <f t="shared" si="9"/>
        <v>2.537666538958514</v>
      </c>
      <c r="K17" s="1">
        <f t="shared" si="10"/>
        <v>2.4935132213834104</v>
      </c>
      <c r="L17" s="1">
        <f t="shared" si="11"/>
        <v>2.4563694314462508</v>
      </c>
      <c r="M17" s="1">
        <f t="shared" si="12"/>
        <v>2.4246600019420024</v>
      </c>
      <c r="N17" s="1">
        <f t="shared" si="13"/>
        <v>2.397254233877031</v>
      </c>
      <c r="O17" s="1">
        <f t="shared" si="14"/>
        <v>2.3733182316846886</v>
      </c>
      <c r="P17" s="1">
        <f t="shared" si="15"/>
        <v>2.3522227635284105</v>
      </c>
      <c r="Q17" s="1">
        <f t="shared" si="16"/>
        <v>2.3334836283500184</v>
      </c>
      <c r="R17" s="1">
        <f t="shared" si="17"/>
        <v>2.316721839195009</v>
      </c>
      <c r="S17" s="1">
        <f t="shared" si="18"/>
        <v>2.3016363123322874</v>
      </c>
      <c r="T17" s="1">
        <f t="shared" si="19"/>
        <v>2.287984689018204</v>
      </c>
      <c r="U17" s="1">
        <f t="shared" si="20"/>
        <v>2.2755695867151786</v>
      </c>
      <c r="V17" s="1">
        <f t="shared" si="21"/>
        <v>2.2642285585594015</v>
      </c>
      <c r="W17" s="1">
        <f t="shared" si="22"/>
        <v>2.253826647890337</v>
      </c>
      <c r="X17" s="1">
        <f t="shared" si="23"/>
        <v>2.2442507665238507</v>
      </c>
      <c r="Y17" s="1">
        <f t="shared" si="24"/>
        <v>2.2354054155984056</v>
      </c>
      <c r="Z17" s="1"/>
    </row>
    <row r="18" spans="1:26" ht="16.5">
      <c r="A18" s="1">
        <f t="shared" si="25"/>
        <v>17</v>
      </c>
      <c r="B18" s="1">
        <f t="shared" si="1"/>
        <v>4.451321691279665</v>
      </c>
      <c r="C18" s="1">
        <f t="shared" si="2"/>
        <v>3.5915305685269994</v>
      </c>
      <c r="D18" s="1">
        <f t="shared" si="3"/>
        <v>3.196776847350562</v>
      </c>
      <c r="E18" s="1">
        <f t="shared" si="4"/>
        <v>2.9647081101160273</v>
      </c>
      <c r="F18" s="1">
        <f t="shared" si="5"/>
        <v>2.8099961743615687</v>
      </c>
      <c r="G18" s="1">
        <f t="shared" si="6"/>
        <v>2.698659901717532</v>
      </c>
      <c r="H18" s="1">
        <f t="shared" si="7"/>
        <v>2.614299045272638</v>
      </c>
      <c r="I18" s="1">
        <f t="shared" si="8"/>
        <v>2.5479553578650362</v>
      </c>
      <c r="J18" s="1">
        <f t="shared" si="9"/>
        <v>2.4942914946313177</v>
      </c>
      <c r="K18" s="1">
        <f t="shared" si="10"/>
        <v>2.449915500493976</v>
      </c>
      <c r="L18" s="1">
        <f t="shared" si="11"/>
        <v>2.4125614420180863</v>
      </c>
      <c r="M18" s="1">
        <f t="shared" si="12"/>
        <v>2.380654161927442</v>
      </c>
      <c r="N18" s="1">
        <f t="shared" si="13"/>
        <v>2.3530625340950007</v>
      </c>
      <c r="O18" s="1">
        <f t="shared" si="14"/>
        <v>2.3289520240192827</v>
      </c>
      <c r="P18" s="1">
        <f t="shared" si="15"/>
        <v>2.3076926730700054</v>
      </c>
      <c r="Q18" s="1">
        <f t="shared" si="16"/>
        <v>2.2887995338342044</v>
      </c>
      <c r="R18" s="1">
        <f t="shared" si="17"/>
        <v>2.271892889124441</v>
      </c>
      <c r="S18" s="1">
        <f t="shared" si="18"/>
        <v>2.256670965520774</v>
      </c>
      <c r="T18" s="1">
        <f t="shared" si="19"/>
        <v>2.24289075665585</v>
      </c>
      <c r="U18" s="1">
        <f t="shared" si="20"/>
        <v>2.2303542822685625</v>
      </c>
      <c r="V18" s="1">
        <f t="shared" si="21"/>
        <v>2.218898547858659</v>
      </c>
      <c r="W18" s="1">
        <f t="shared" si="22"/>
        <v>2.2083880912253946</v>
      </c>
      <c r="X18" s="1">
        <f t="shared" si="23"/>
        <v>2.1987093665514497</v>
      </c>
      <c r="Y18" s="1">
        <f t="shared" si="24"/>
        <v>2.1897664562231487</v>
      </c>
      <c r="Z18" s="1"/>
    </row>
    <row r="19" spans="1:26" ht="16.5">
      <c r="A19" s="1">
        <f t="shared" si="25"/>
        <v>18</v>
      </c>
      <c r="B19" s="1">
        <f t="shared" si="1"/>
        <v>4.41387340496893</v>
      </c>
      <c r="C19" s="1">
        <f t="shared" si="2"/>
        <v>3.5545571457137326</v>
      </c>
      <c r="D19" s="1">
        <f t="shared" si="3"/>
        <v>3.159907597942186</v>
      </c>
      <c r="E19" s="1">
        <f t="shared" si="4"/>
        <v>2.92774417288149</v>
      </c>
      <c r="F19" s="1">
        <f t="shared" si="5"/>
        <v>2.7728531527503284</v>
      </c>
      <c r="G19" s="1">
        <f t="shared" si="6"/>
        <v>2.6613045230143975</v>
      </c>
      <c r="H19" s="1">
        <f t="shared" si="7"/>
        <v>2.576721729413997</v>
      </c>
      <c r="I19" s="1">
        <f t="shared" si="8"/>
        <v>2.5101578954772004</v>
      </c>
      <c r="J19" s="1">
        <f t="shared" si="9"/>
        <v>2.4562811492136793</v>
      </c>
      <c r="K19" s="1">
        <f t="shared" si="10"/>
        <v>2.4117020399317903</v>
      </c>
      <c r="L19" s="1">
        <f t="shared" si="11"/>
        <v>2.374155594090869</v>
      </c>
      <c r="M19" s="1">
        <f t="shared" si="12"/>
        <v>2.3420667984874743</v>
      </c>
      <c r="N19" s="1">
        <f t="shared" si="13"/>
        <v>2.3143042429905725</v>
      </c>
      <c r="O19" s="1">
        <f t="shared" si="14"/>
        <v>2.2900328932164946</v>
      </c>
      <c r="P19" s="1">
        <f t="shared" si="15"/>
        <v>2.2686221917044858</v>
      </c>
      <c r="Q19" s="1">
        <f t="shared" si="16"/>
        <v>2.249586564057843</v>
      </c>
      <c r="R19" s="1">
        <f t="shared" si="17"/>
        <v>2.2325456696671706</v>
      </c>
      <c r="S19" s="1">
        <f t="shared" si="18"/>
        <v>2.2171971338074368</v>
      </c>
      <c r="T19" s="1">
        <f t="shared" si="19"/>
        <v>2.2032973874223467</v>
      </c>
      <c r="U19" s="1">
        <f t="shared" si="20"/>
        <v>2.1906479256512137</v>
      </c>
      <c r="V19" s="1">
        <f t="shared" si="21"/>
        <v>2.1790852694837177</v>
      </c>
      <c r="W19" s="1">
        <f t="shared" si="22"/>
        <v>2.1684735112936204</v>
      </c>
      <c r="X19" s="1">
        <f t="shared" si="23"/>
        <v>2.1586986969038726</v>
      </c>
      <c r="Y19" s="1">
        <f t="shared" si="24"/>
        <v>2.149664534895436</v>
      </c>
      <c r="Z19" s="1"/>
    </row>
    <row r="20" spans="1:26" ht="16.5">
      <c r="A20" s="1">
        <f t="shared" si="25"/>
        <v>19</v>
      </c>
      <c r="B20" s="1">
        <f t="shared" si="1"/>
        <v>4.380749673270861</v>
      </c>
      <c r="C20" s="1">
        <f t="shared" si="2"/>
        <v>3.5218932606307662</v>
      </c>
      <c r="D20" s="1">
        <f t="shared" si="3"/>
        <v>3.1273500152207196</v>
      </c>
      <c r="E20" s="1">
        <f t="shared" si="4"/>
        <v>2.8951073075815517</v>
      </c>
      <c r="F20" s="1">
        <f t="shared" si="5"/>
        <v>2.740057541345071</v>
      </c>
      <c r="G20" s="1">
        <f t="shared" si="6"/>
        <v>2.6283180384239495</v>
      </c>
      <c r="H20" s="1">
        <f t="shared" si="7"/>
        <v>2.543534301601806</v>
      </c>
      <c r="I20" s="1">
        <f t="shared" si="8"/>
        <v>2.476770147543495</v>
      </c>
      <c r="J20" s="1">
        <f t="shared" si="9"/>
        <v>2.422698937163508</v>
      </c>
      <c r="K20" s="1">
        <f t="shared" si="10"/>
        <v>2.3779336873860073</v>
      </c>
      <c r="L20" s="1">
        <f t="shared" si="11"/>
        <v>2.340210440876673</v>
      </c>
      <c r="M20" s="1">
        <f t="shared" si="12"/>
        <v>2.3079544244864554</v>
      </c>
      <c r="N20" s="1">
        <f t="shared" si="13"/>
        <v>2.28003405339968</v>
      </c>
      <c r="O20" s="1">
        <f t="shared" si="14"/>
        <v>2.2556139018603965</v>
      </c>
      <c r="P20" s="1">
        <f t="shared" si="15"/>
        <v>2.2340629221003523</v>
      </c>
      <c r="Q20" s="1">
        <f t="shared" si="16"/>
        <v>2.2148950034230754</v>
      </c>
      <c r="R20" s="1">
        <f t="shared" si="17"/>
        <v>2.197729268929838</v>
      </c>
      <c r="S20" s="1">
        <f t="shared" si="18"/>
        <v>2.1822628227965533</v>
      </c>
      <c r="T20" s="1">
        <f t="shared" si="19"/>
        <v>2.1682516014826367</v>
      </c>
      <c r="U20" s="1">
        <f t="shared" si="20"/>
        <v>2.1554966372026882</v>
      </c>
      <c r="V20" s="1">
        <f t="shared" si="21"/>
        <v>2.1438340212458087</v>
      </c>
      <c r="W20" s="1">
        <f t="shared" si="22"/>
        <v>2.1331274492702166</v>
      </c>
      <c r="X20" s="1">
        <f t="shared" si="23"/>
        <v>2.1232626020605387</v>
      </c>
      <c r="Y20" s="1">
        <f t="shared" si="24"/>
        <v>2.114142852968156</v>
      </c>
      <c r="Z20" s="1"/>
    </row>
    <row r="21" spans="1:26" ht="16.5">
      <c r="A21" s="1">
        <f t="shared" si="25"/>
        <v>20</v>
      </c>
      <c r="B21" s="1">
        <f t="shared" si="1"/>
        <v>4.351243478421539</v>
      </c>
      <c r="C21" s="1">
        <f t="shared" si="2"/>
        <v>3.492828476787534</v>
      </c>
      <c r="D21" s="1">
        <f t="shared" si="3"/>
        <v>3.0983912244394283</v>
      </c>
      <c r="E21" s="1">
        <f t="shared" si="4"/>
        <v>2.8660814020888035</v>
      </c>
      <c r="F21" s="1">
        <f t="shared" si="5"/>
        <v>2.710889836763136</v>
      </c>
      <c r="G21" s="1">
        <f t="shared" si="6"/>
        <v>2.598977711648656</v>
      </c>
      <c r="H21" s="1">
        <f t="shared" si="7"/>
        <v>2.5140110631923207</v>
      </c>
      <c r="I21" s="1">
        <f t="shared" si="8"/>
        <v>2.4470637480707227</v>
      </c>
      <c r="J21" s="1">
        <f t="shared" si="9"/>
        <v>2.3928141084646004</v>
      </c>
      <c r="K21" s="1">
        <f t="shared" si="10"/>
        <v>2.3478775670929446</v>
      </c>
      <c r="L21" s="1">
        <f t="shared" si="11"/>
        <v>2.3099912106326697</v>
      </c>
      <c r="M21" s="1">
        <f t="shared" si="12"/>
        <v>2.2775805742387796</v>
      </c>
      <c r="N21" s="1">
        <f t="shared" si="13"/>
        <v>2.249513981364312</v>
      </c>
      <c r="O21" s="1">
        <f t="shared" si="14"/>
        <v>2.224955706280845</v>
      </c>
      <c r="P21" s="1">
        <f t="shared" si="15"/>
        <v>2.203274289650179</v>
      </c>
      <c r="Q21" s="1">
        <f t="shared" si="16"/>
        <v>2.1839831671558</v>
      </c>
      <c r="R21" s="1">
        <f t="shared" si="17"/>
        <v>2.166700996889574</v>
      </c>
      <c r="S21" s="1">
        <f t="shared" si="18"/>
        <v>2.1511244271925722</v>
      </c>
      <c r="T21" s="1">
        <f t="shared" si="19"/>
        <v>2.137008958646825</v>
      </c>
      <c r="U21" s="1">
        <f t="shared" si="20"/>
        <v>2.1241552129755474</v>
      </c>
      <c r="V21" s="1">
        <f t="shared" si="21"/>
        <v>2.112398898592736</v>
      </c>
      <c r="W21" s="1">
        <f t="shared" si="22"/>
        <v>2.101603356235329</v>
      </c>
      <c r="X21" s="1">
        <f t="shared" si="23"/>
        <v>2.091653938963625</v>
      </c>
      <c r="Y21" s="1">
        <f t="shared" si="24"/>
        <v>2.082453718241485</v>
      </c>
      <c r="Z21" s="1"/>
    </row>
    <row r="22" spans="1:26" ht="16.5">
      <c r="A22" s="1">
        <f t="shared" si="25"/>
        <v>21</v>
      </c>
      <c r="B22" s="1">
        <f t="shared" si="1"/>
        <v>4.324793711385924</v>
      </c>
      <c r="C22" s="1">
        <f t="shared" si="2"/>
        <v>3.466800111594279</v>
      </c>
      <c r="D22" s="1">
        <f t="shared" si="3"/>
        <v>3.07246700110365</v>
      </c>
      <c r="E22" s="1">
        <f t="shared" si="4"/>
        <v>2.8400998075480084</v>
      </c>
      <c r="F22" s="1">
        <f t="shared" si="5"/>
        <v>2.6847807296084616</v>
      </c>
      <c r="G22" s="1">
        <f t="shared" si="6"/>
        <v>2.5727116405930683</v>
      </c>
      <c r="H22" s="1">
        <f t="shared" si="7"/>
        <v>2.4875777039403735</v>
      </c>
      <c r="I22" s="1">
        <f t="shared" si="8"/>
        <v>2.4204621974441567</v>
      </c>
      <c r="J22" s="1">
        <f t="shared" si="9"/>
        <v>2.3660481920380976</v>
      </c>
      <c r="K22" s="1">
        <f t="shared" si="10"/>
        <v>2.320953439400655</v>
      </c>
      <c r="L22" s="1">
        <f t="shared" si="11"/>
        <v>2.282916078246287</v>
      </c>
      <c r="M22" s="1">
        <f t="shared" si="12"/>
        <v>2.250361999158353</v>
      </c>
      <c r="N22" s="1">
        <f t="shared" si="13"/>
        <v>2.222159501756356</v>
      </c>
      <c r="O22" s="1">
        <f t="shared" si="14"/>
        <v>2.1974726257392643</v>
      </c>
      <c r="P22" s="1">
        <f t="shared" si="15"/>
        <v>2.175669572655365</v>
      </c>
      <c r="Q22" s="1">
        <f t="shared" si="16"/>
        <v>2.1562633893265586</v>
      </c>
      <c r="R22" s="1">
        <f t="shared" si="17"/>
        <v>2.1388723294284633</v>
      </c>
      <c r="S22" s="1">
        <f t="shared" si="18"/>
        <v>2.123192640682822</v>
      </c>
      <c r="T22" s="1">
        <f t="shared" si="19"/>
        <v>2.108979437697899</v>
      </c>
      <c r="U22" s="1">
        <f t="shared" si="20"/>
        <v>2.0960329765947385</v>
      </c>
      <c r="V22" s="1">
        <f t="shared" si="21"/>
        <v>2.0841886231879405</v>
      </c>
      <c r="W22" s="1">
        <f t="shared" si="22"/>
        <v>2.0733093993889486</v>
      </c>
      <c r="X22" s="1">
        <f t="shared" si="23"/>
        <v>2.063280362878091</v>
      </c>
      <c r="Y22" s="1">
        <f t="shared" si="24"/>
        <v>2.054004312228461</v>
      </c>
      <c r="Z22" s="1"/>
    </row>
    <row r="23" spans="1:26" ht="16.5">
      <c r="A23" s="1">
        <f t="shared" si="25"/>
        <v>22</v>
      </c>
      <c r="B23" s="1">
        <f t="shared" si="1"/>
        <v>4.300949462007326</v>
      </c>
      <c r="C23" s="1">
        <f t="shared" si="2"/>
        <v>3.443356779418532</v>
      </c>
      <c r="D23" s="1">
        <f t="shared" si="3"/>
        <v>3.049125005973554</v>
      </c>
      <c r="E23" s="1">
        <f t="shared" si="4"/>
        <v>2.8167083397123855</v>
      </c>
      <c r="F23" s="1">
        <f t="shared" si="5"/>
        <v>2.6612739164184047</v>
      </c>
      <c r="G23" s="1">
        <f t="shared" si="6"/>
        <v>2.549061413926366</v>
      </c>
      <c r="H23" s="1">
        <f t="shared" si="7"/>
        <v>2.4637738302074688</v>
      </c>
      <c r="I23" s="1">
        <f t="shared" si="8"/>
        <v>2.396503283852531</v>
      </c>
      <c r="J23" s="1">
        <f t="shared" si="9"/>
        <v>2.341937327646197</v>
      </c>
      <c r="K23" s="1">
        <f t="shared" si="10"/>
        <v>2.2966959570296384</v>
      </c>
      <c r="L23" s="1">
        <f t="shared" si="11"/>
        <v>2.2585183570790983</v>
      </c>
      <c r="M23" s="1">
        <f t="shared" si="12"/>
        <v>2.2258308071771955</v>
      </c>
      <c r="N23" s="1">
        <f t="shared" si="13"/>
        <v>2.1975016315264115</v>
      </c>
      <c r="O23" s="1">
        <f t="shared" si="14"/>
        <v>2.1726946935617395</v>
      </c>
      <c r="P23" s="1">
        <f t="shared" si="15"/>
        <v>2.1507779122744903</v>
      </c>
      <c r="Q23" s="1">
        <f t="shared" si="16"/>
        <v>2.1312640004906145</v>
      </c>
      <c r="R23" s="1">
        <f t="shared" si="17"/>
        <v>2.1137708586800317</v>
      </c>
      <c r="S23" s="1">
        <f t="shared" si="18"/>
        <v>2.097994380971673</v>
      </c>
      <c r="T23" s="1">
        <f t="shared" si="19"/>
        <v>2.0836893387672673</v>
      </c>
      <c r="U23" s="1">
        <f t="shared" si="20"/>
        <v>2.0706556612558407</v>
      </c>
      <c r="V23" s="1">
        <f t="shared" si="21"/>
        <v>2.0587284065033575</v>
      </c>
      <c r="W23" s="1">
        <f t="shared" si="22"/>
        <v>2.047770308951894</v>
      </c>
      <c r="X23" s="1">
        <f t="shared" si="23"/>
        <v>2.0376661590969274</v>
      </c>
      <c r="Y23" s="1">
        <f t="shared" si="24"/>
        <v>2.0283185079770334</v>
      </c>
      <c r="Z23" s="1"/>
    </row>
    <row r="24" spans="1:26" ht="16.5">
      <c r="A24" s="1">
        <f t="shared" si="25"/>
        <v>23</v>
      </c>
      <c r="B24" s="1">
        <f t="shared" si="1"/>
        <v>4.27934426028912</v>
      </c>
      <c r="C24" s="1">
        <f t="shared" si="2"/>
        <v>3.422132207912928</v>
      </c>
      <c r="D24" s="1">
        <f t="shared" si="3"/>
        <v>3.0279983836428794</v>
      </c>
      <c r="E24" s="1">
        <f t="shared" si="4"/>
        <v>2.795538737433046</v>
      </c>
      <c r="F24" s="1">
        <f t="shared" si="5"/>
        <v>2.639999425206981</v>
      </c>
      <c r="G24" s="1">
        <f t="shared" si="6"/>
        <v>2.527655325324101</v>
      </c>
      <c r="H24" s="1">
        <f t="shared" si="7"/>
        <v>2.4422260859633402</v>
      </c>
      <c r="I24" s="1">
        <f t="shared" si="8"/>
        <v>2.374812125908208</v>
      </c>
      <c r="J24" s="1">
        <f t="shared" si="9"/>
        <v>2.320105242272164</v>
      </c>
      <c r="K24" s="1">
        <f t="shared" si="10"/>
        <v>2.274727585123956</v>
      </c>
      <c r="L24" s="1">
        <f t="shared" si="11"/>
        <v>2.2364193703580195</v>
      </c>
      <c r="M24" s="1">
        <f t="shared" si="12"/>
        <v>2.2036072890221847</v>
      </c>
      <c r="N24" s="1">
        <f t="shared" si="13"/>
        <v>2.175159727432961</v>
      </c>
      <c r="O24" s="1">
        <f t="shared" si="14"/>
        <v>2.150240419048897</v>
      </c>
      <c r="P24" s="1">
        <f t="shared" si="15"/>
        <v>2.128217047745026</v>
      </c>
      <c r="Q24" s="1">
        <f t="shared" si="16"/>
        <v>2.1086020385469</v>
      </c>
      <c r="R24" s="1">
        <f t="shared" si="17"/>
        <v>2.091012982267456</v>
      </c>
      <c r="S24" s="1">
        <f t="shared" si="18"/>
        <v>2.075145459735327</v>
      </c>
      <c r="T24" s="1">
        <f t="shared" si="19"/>
        <v>2.0607539360097187</v>
      </c>
      <c r="U24" s="1">
        <f t="shared" si="20"/>
        <v>2.04763804684689</v>
      </c>
      <c r="V24" s="1">
        <f t="shared" si="21"/>
        <v>2.035632572884005</v>
      </c>
      <c r="W24" s="1">
        <f t="shared" si="22"/>
        <v>2.024599988475309</v>
      </c>
      <c r="X24" s="1">
        <f t="shared" si="23"/>
        <v>2.0144248416344244</v>
      </c>
      <c r="Y24" s="1">
        <f t="shared" si="24"/>
        <v>2.005009458147553</v>
      </c>
      <c r="Z24" s="1"/>
    </row>
    <row r="25" spans="1:26" ht="16.5">
      <c r="A25" s="1">
        <f t="shared" si="25"/>
        <v>24</v>
      </c>
      <c r="B25" s="1">
        <f t="shared" si="1"/>
        <v>4.259677213621634</v>
      </c>
      <c r="C25" s="1">
        <f t="shared" si="2"/>
        <v>3.402826105401874</v>
      </c>
      <c r="D25" s="1">
        <f t="shared" si="3"/>
        <v>3.0087865720018208</v>
      </c>
      <c r="E25" s="1">
        <f t="shared" si="4"/>
        <v>2.7762892893226967</v>
      </c>
      <c r="F25" s="1">
        <f t="shared" si="5"/>
        <v>2.6206541468577296</v>
      </c>
      <c r="G25" s="1">
        <f t="shared" si="6"/>
        <v>2.508188823504451</v>
      </c>
      <c r="H25" s="1">
        <f t="shared" si="7"/>
        <v>2.4226285337346676</v>
      </c>
      <c r="I25" s="1">
        <f t="shared" si="8"/>
        <v>2.3550814949328354</v>
      </c>
      <c r="J25" s="1">
        <f t="shared" si="9"/>
        <v>2.30024352244285</v>
      </c>
      <c r="K25" s="1">
        <f t="shared" si="10"/>
        <v>2.254738830822186</v>
      </c>
      <c r="L25" s="1">
        <f t="shared" si="11"/>
        <v>2.216308645649998</v>
      </c>
      <c r="M25" s="1">
        <f t="shared" si="12"/>
        <v>2.1833800817040565</v>
      </c>
      <c r="N25" s="1">
        <f t="shared" si="13"/>
        <v>2.1548216185014333</v>
      </c>
      <c r="O25" s="1">
        <f t="shared" si="14"/>
        <v>2.129796896513793</v>
      </c>
      <c r="P25" s="1">
        <f t="shared" si="15"/>
        <v>2.1076734040945357</v>
      </c>
      <c r="Q25" s="1">
        <f t="shared" si="16"/>
        <v>2.0879633175846735</v>
      </c>
      <c r="R25" s="1">
        <f t="shared" si="17"/>
        <v>2.070283955380444</v>
      </c>
      <c r="S25" s="1">
        <f t="shared" si="18"/>
        <v>2.0543306197206466</v>
      </c>
      <c r="T25" s="1">
        <f t="shared" si="19"/>
        <v>2.0398575012645503</v>
      </c>
      <c r="U25" s="1">
        <f t="shared" si="20"/>
        <v>2.026663971502911</v>
      </c>
      <c r="V25" s="1">
        <f t="shared" si="21"/>
        <v>2.014584560151577</v>
      </c>
      <c r="W25" s="1">
        <f t="shared" si="22"/>
        <v>2.003481505501343</v>
      </c>
      <c r="X25" s="1">
        <f t="shared" si="23"/>
        <v>1.9932391348270335</v>
      </c>
      <c r="Y25" s="1">
        <f t="shared" si="24"/>
        <v>1.983759568330954</v>
      </c>
      <c r="Z25" s="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李柏堅</dc:creator>
  <cp:keywords/>
  <dc:description/>
  <cp:lastModifiedBy>李柏堅</cp:lastModifiedBy>
  <cp:lastPrinted>2005-05-01T02:36:14Z</cp:lastPrinted>
  <dcterms:created xsi:type="dcterms:W3CDTF">2005-05-01T02:03:34Z</dcterms:created>
  <dcterms:modified xsi:type="dcterms:W3CDTF">2005-05-01T02:51:34Z</dcterms:modified>
  <cp:category/>
  <cp:version/>
  <cp:contentType/>
  <cp:contentStatus/>
</cp:coreProperties>
</file>